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<sst xmlns="http://schemas.openxmlformats.org/spreadsheetml/2006/main" count="148" uniqueCount="89">
  <si>
    <t>工事費内訳書</t>
  </si>
  <si>
    <t>住　　　　所</t>
  </si>
  <si>
    <t>商号又は名称</t>
  </si>
  <si>
    <t>代 表 者 名</t>
  </si>
  <si>
    <t>工 事 名</t>
  </si>
  <si>
    <t>Ｒ８波土　日和佐小野線　美波・北河内～恵比須浜　トンネル照明設備工事（３）（企育）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</si>
  <si>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</si>
  <si>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</si>
  <si>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</si>
  <si>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</si>
  <si>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</si>
  <si>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</si>
  <si>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</si>
  <si>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</si>
  <si>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ﾄﾝﾈﾙ照明設備</t>
  </si>
  <si>
    <t>引込開閉器盤</t>
  </si>
  <si>
    <t>面</t>
  </si>
  <si>
    <t>照明分電盤</t>
  </si>
  <si>
    <t>自動調光装置</t>
  </si>
  <si>
    <t>台</t>
  </si>
  <si>
    <t>機器単体費計（工場製作原価）</t>
  </si>
  <si>
    <t>電気設備</t>
  </si>
  <si>
    <t>ﾄﾝﾈﾙ照明設備工</t>
  </si>
  <si>
    <t>ﾄﾝﾈﾙ照明設備設置工</t>
  </si>
  <si>
    <t xml:space="preserve">坑口照明灯設置　</t>
  </si>
  <si>
    <t>基</t>
  </si>
  <si>
    <t>ﾄﾝﾈﾙ照明器具設置
　基本照明</t>
  </si>
  <si>
    <t>ﾄﾝﾈﾙ照明器具設置
　基本照明（電池内蔵）</t>
  </si>
  <si>
    <t>ﾄﾝﾈﾙ照明器具設置
　入口照明</t>
  </si>
  <si>
    <t>ﾄﾝﾈﾙ照明器具取付部材</t>
  </si>
  <si>
    <t>管理銘板設置</t>
  </si>
  <si>
    <t>枚</t>
  </si>
  <si>
    <t>照明灯基礎設置工</t>
  </si>
  <si>
    <t xml:space="preserve">照明灯基礎設置　</t>
  </si>
  <si>
    <t>個所</t>
  </si>
  <si>
    <t>分電盤設置工</t>
  </si>
  <si>
    <t>屋外分電盤設置</t>
  </si>
  <si>
    <t>分電盤基礎設置工</t>
  </si>
  <si>
    <t xml:space="preserve">分電盤基礎設置　</t>
  </si>
  <si>
    <t>引込柱設置工</t>
  </si>
  <si>
    <t xml:space="preserve">引込柱設置　</t>
  </si>
  <si>
    <t>本</t>
  </si>
  <si>
    <t>配管･配線工</t>
  </si>
  <si>
    <t>屋外配管
　G28</t>
  </si>
  <si>
    <t>m</t>
  </si>
  <si>
    <t>屋外配管
　♯30</t>
  </si>
  <si>
    <t>埋設配管　
　FEP30</t>
  </si>
  <si>
    <t>埋設配管　
　FEP65</t>
  </si>
  <si>
    <t>屋外配線
　CVV-Sケーブル</t>
  </si>
  <si>
    <t>屋外配線
　CVケーブル</t>
  </si>
  <si>
    <t>屋外配線
　複合ケーブル（管内）</t>
  </si>
  <si>
    <t>屋外配線
　複合ケーブル（露出）</t>
  </si>
  <si>
    <t>モールド分岐加工
　基本照明用</t>
  </si>
  <si>
    <t>箇所</t>
  </si>
  <si>
    <t>モールド分岐加工
　入口照明用</t>
  </si>
  <si>
    <t xml:space="preserve">配管配線付属品　</t>
  </si>
  <si>
    <t xml:space="preserve">作業土工(電気)　</t>
  </si>
  <si>
    <t>ﾌﾟﾙﾎﾞｯｸｽ設置工</t>
  </si>
  <si>
    <t>ﾌﾟﾙﾎﾞｯｸｽ設置</t>
  </si>
  <si>
    <t>個</t>
  </si>
  <si>
    <t>ﾊﾝﾄﾞﾎｰﾙ設置工</t>
  </si>
  <si>
    <t>ﾌﾟﾚｷｬｽﾄﾊﾝﾄﾞﾎｰﾙ設置</t>
  </si>
  <si>
    <t>作業土工(電気)</t>
  </si>
  <si>
    <t>仮設工</t>
  </si>
  <si>
    <t xml:space="preserve">足場工　</t>
  </si>
  <si>
    <t>高所作業車</t>
  </si>
  <si>
    <t>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</si>
  <si>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</si>
  <si>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</si>
  <si>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</si>
  <si>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</si>
  <si>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</si>
  <si>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</si>
  <si>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</si>
  <si>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</si>
  <si>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</si>
  <si>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</si>
  <si>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</si>
  <si>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</si>
  <si>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</si>
  <si>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</si>
  <si>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機器管理費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</si>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</sst>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G11</f>
      </c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G18+G56</f>
      </c>
      <c r="I17" s="17" t="n">
        <v>8.0</v>
      </c>
      <c r="J17" s="18" t="n">
        <v>1.0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G19+G29+G31+G33+G35+G37+G51+G53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16.0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19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19</v>
      </c>
      <c r="F25" s="13" t="n">
        <v>14.0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19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54.0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34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G38+G39+G40+G41+G42+G43+G44+G45+G46+G47+G48+G49+G50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44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44</v>
      </c>
      <c r="F40" s="13" t="n">
        <v>154.0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44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44</v>
      </c>
      <c r="F42" s="13" t="n">
        <v>13.0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44</v>
      </c>
      <c r="F43" s="13" t="n">
        <v>82.0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44</v>
      </c>
      <c r="F44" s="13" t="n">
        <v>30.0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44</v>
      </c>
      <c r="F45" s="13" t="n">
        <v>68.0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44</v>
      </c>
      <c r="F46" s="13" t="n">
        <v>718.0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53</v>
      </c>
      <c r="F47" s="13" t="n">
        <v>19.0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53</v>
      </c>
      <c r="F48" s="13" t="n">
        <v>35.0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55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56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58</v>
      </c>
      <c r="E52" s="12" t="s">
        <v>59</v>
      </c>
      <c r="F52" s="13" t="n">
        <v>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60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61</v>
      </c>
      <c r="E54" s="12" t="s">
        <v>34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66</v>
      </c>
      <c r="F58" s="13" t="n">
        <v>20.0</v>
      </c>
      <c r="G58" s="16"/>
      <c r="I58" s="17" t="n">
        <v>49.0</v>
      </c>
      <c r="J58" s="18" t="n">
        <v>4.0</v>
      </c>
    </row>
    <row r="59" ht="42.0" customHeight="true">
      <c r="A59" s="10" t="s">
        <v>67</v>
      </c>
      <c r="B59" s="11"/>
      <c r="C59" s="11"/>
      <c r="D59" s="11"/>
      <c r="E59" s="12" t="s">
        <v>13</v>
      </c>
      <c r="F59" s="13" t="n">
        <v>1.0</v>
      </c>
      <c r="G59" s="15">
        <f>G18+G56</f>
      </c>
      <c r="I59" s="17" t="n">
        <v>50.0</v>
      </c>
      <c r="J59" s="18" t="n">
        <v>20.0</v>
      </c>
    </row>
    <row r="60" ht="42.0" customHeight="true">
      <c r="A60" s="10"/>
      <c r="B60" s="11" t="s">
        <v>68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69</v>
      </c>
    </row>
    <row r="61" ht="42.0" customHeight="true">
      <c r="A61" s="10"/>
      <c r="B61" s="11" t="s">
        <v>70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71</v>
      </c>
    </row>
    <row r="62" ht="42.0" customHeight="true">
      <c r="A62" s="10" t="s">
        <v>72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73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74</v>
      </c>
      <c r="B64" s="11"/>
      <c r="C64" s="11"/>
      <c r="D64" s="11"/>
      <c r="E64" s="12" t="s">
        <v>13</v>
      </c>
      <c r="F64" s="13" t="n">
        <v>1.0</v>
      </c>
      <c r="G64" s="15">
        <f>G59+G62</f>
      </c>
      <c r="I64" s="17" t="n">
        <v>55.0</v>
      </c>
      <c r="J64" s="18"/>
    </row>
    <row r="65" ht="42.0" customHeight="true">
      <c r="A65" s="10"/>
      <c r="B65" s="11" t="s">
        <v>75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/>
      <c r="B66" s="11"/>
      <c r="C66" s="11" t="s">
        <v>76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77</v>
      </c>
    </row>
    <row r="67" ht="42.0" customHeight="true">
      <c r="A67" s="10"/>
      <c r="B67" s="11"/>
      <c r="C67" s="11" t="s">
        <v>78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79</v>
      </c>
    </row>
    <row r="68" ht="42.0" customHeight="true">
      <c r="A68" s="10"/>
      <c r="B68" s="11" t="s">
        <v>80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/>
    </row>
    <row r="69" ht="42.0" customHeight="true">
      <c r="A69" s="10"/>
      <c r="B69" s="11"/>
      <c r="C69" s="11" t="s">
        <v>81</v>
      </c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82</v>
      </c>
      <c r="B70" s="11"/>
      <c r="C70" s="11"/>
      <c r="D70" s="11"/>
      <c r="E70" s="12" t="s">
        <v>13</v>
      </c>
      <c r="F70" s="13" t="n">
        <v>1.0</v>
      </c>
      <c r="G70" s="15">
        <f>G59+G62+G65+G68</f>
      </c>
      <c r="I70" s="17" t="n">
        <v>61.0</v>
      </c>
      <c r="J70" s="18"/>
    </row>
    <row r="71" ht="42.0" customHeight="true">
      <c r="A71" s="10"/>
      <c r="B71" s="11" t="s">
        <v>83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84</v>
      </c>
    </row>
    <row r="72" ht="42.0" customHeight="true">
      <c r="A72" s="10"/>
      <c r="B72" s="11" t="s">
        <v>85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220.0</v>
      </c>
    </row>
    <row r="73" ht="42.0" customHeight="true">
      <c r="A73" s="10" t="s">
        <v>86</v>
      </c>
      <c r="B73" s="11"/>
      <c r="C73" s="11"/>
      <c r="D73" s="11"/>
      <c r="E73" s="12" t="s">
        <v>13</v>
      </c>
      <c r="F73" s="13" t="n">
        <v>1.0</v>
      </c>
      <c r="G73" s="15">
        <f>G16+G70+G72</f>
      </c>
      <c r="I73" s="17" t="n">
        <v>64.0</v>
      </c>
      <c r="J73" s="18" t="n">
        <v>30.0</v>
      </c>
    </row>
    <row r="74" ht="42.0" customHeight="true">
      <c r="A74" s="19" t="s">
        <v>87</v>
      </c>
      <c r="B74" s="20"/>
      <c r="C74" s="20"/>
      <c r="D74" s="20"/>
      <c r="E74" s="21" t="s">
        <v>88</v>
      </c>
      <c r="F74" s="22" t="s">
        <v>88</v>
      </c>
      <c r="G74" s="24">
        <f>G73</f>
      </c>
      <c r="I74" s="26" t="n">
        <v>65.0</v>
      </c>
      <c r="J74" s="26" t="n">
        <v>90.0</v>
      </c>
    </row>
    <row r="75">
      <c r="I7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A17: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C37: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C51:D51"/>
    <mergeCell ref="D52"/>
    <mergeCell ref="C53:D53"/>
    <mergeCell ref="D54"/>
    <mergeCell ref="D55"/>
    <mergeCell ref="B56:D56"/>
    <mergeCell ref="C57:D57"/>
    <mergeCell ref="D58"/>
    <mergeCell ref="A59:D59"/>
    <mergeCell ref="B60:D60"/>
    <mergeCell ref="B61:D61"/>
    <mergeCell ref="A62:D62"/>
    <mergeCell ref="B63:D63"/>
    <mergeCell ref="A64:D64"/>
    <mergeCell ref="B65:D65"/>
    <mergeCell ref="C66:D66"/>
    <mergeCell ref="C67:D67"/>
    <mergeCell ref="B68:D68"/>
    <mergeCell ref="C69:D69"/>
    <mergeCell ref="A70:D70"/>
    <mergeCell ref="B71:D71"/>
    <mergeCell ref="B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2026-05-21T01:41:11Z</dcterms:created>
  <dc:creator>Apache POI</dc:creator>
</cp:coreProperties>
</file>